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x级" sheetId="5" r:id="rId1"/>
    <sheet name="Sheet1" sheetId="6" r:id="rId2"/>
  </sheets>
  <definedNames>
    <definedName name="_xlnm._FilterDatabase" localSheetId="0" hidden="1">'202x级'!$A$2:$AN$22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<sst xmlns="http://schemas.openxmlformats.org/spreadsheetml/2006/main" count="251" uniqueCount="202">
  <si>
    <t>创业学院2025级研究生奖学金综合测评汇总表</t>
  </si>
  <si>
    <t>序号</t>
  </si>
  <si>
    <t>姓名</t>
  </si>
  <si>
    <t>学号</t>
  </si>
  <si>
    <t>年级</t>
  </si>
  <si>
    <t>德育</t>
  </si>
  <si>
    <t>智育</t>
  </si>
  <si>
    <t>文艺体育</t>
  </si>
  <si>
    <t>劳动实践</t>
  </si>
  <si>
    <t>其他</t>
  </si>
  <si>
    <t>总分</t>
  </si>
  <si>
    <t>排名</t>
  </si>
  <si>
    <t>奖学金等级</t>
  </si>
  <si>
    <t>思政表现</t>
  </si>
  <si>
    <t>道德修养</t>
  </si>
  <si>
    <t>遵纪守法</t>
  </si>
  <si>
    <t>遵纪守法备注</t>
  </si>
  <si>
    <t>发挥典型示范作用</t>
  </si>
  <si>
    <t>发挥典型示范作用备注</t>
  </si>
  <si>
    <t>学习成绩（50%）</t>
  </si>
  <si>
    <t>参加学术活动</t>
  </si>
  <si>
    <t>参加学术活动备注</t>
  </si>
  <si>
    <t>发表学术论文</t>
  </si>
  <si>
    <t>发表学术论文备注</t>
  </si>
  <si>
    <t>咨询服务</t>
  </si>
  <si>
    <t>咨询服务备注</t>
  </si>
  <si>
    <t>学科学术竞赛</t>
  </si>
  <si>
    <t>学科学术竞赛备注</t>
  </si>
  <si>
    <t>发明专利</t>
  </si>
  <si>
    <t>发明专利备注</t>
  </si>
  <si>
    <t>身心素质</t>
  </si>
  <si>
    <t>身心素质备注</t>
  </si>
  <si>
    <t>各类活动</t>
  </si>
  <si>
    <t>各类活动备注</t>
  </si>
  <si>
    <t>文体竞赛</t>
  </si>
  <si>
    <t>文体竞赛备注</t>
  </si>
  <si>
    <t>社会工作</t>
  </si>
  <si>
    <t>社会工作备注</t>
  </si>
  <si>
    <t>实践活动</t>
  </si>
  <si>
    <t>实践活动备注</t>
  </si>
  <si>
    <t>自主创业</t>
  </si>
  <si>
    <t>自主创业备注</t>
  </si>
  <si>
    <t>宣传工作</t>
  </si>
  <si>
    <t>宣传工作备注</t>
  </si>
  <si>
    <t>导学关系</t>
  </si>
  <si>
    <t>境外学习</t>
  </si>
  <si>
    <t>曹景皓</t>
  </si>
  <si>
    <t>院级通报表扬+1</t>
  </si>
  <si>
    <t>4次院级学术会议</t>
  </si>
  <si>
    <t>参加中国研究生创新实践系列大赛</t>
  </si>
  <si>
    <t>心理素质讲座1次</t>
  </si>
  <si>
    <t>趣味运动会、歌唱比赛</t>
  </si>
  <si>
    <t>呼啦圈过山车团体第三名</t>
  </si>
  <si>
    <t>团组织委员+3</t>
  </si>
  <si>
    <t>志愿服务市场1.5H+优秀寝室3</t>
  </si>
  <si>
    <t>三</t>
  </si>
  <si>
    <t>常笑宇</t>
  </si>
  <si>
    <t>体育委员+3</t>
  </si>
  <si>
    <t>寝室+优秀寝室</t>
  </si>
  <si>
    <t>符茹芸</t>
  </si>
  <si>
    <t>院级通报表扬+2</t>
  </si>
  <si>
    <t>飞马论坛4+J C讲座</t>
  </si>
  <si>
    <t>歌唱比赛+陶艺活动+田径+趣味+师生+师生羽毛球赛+二课魔术协会</t>
  </si>
  <si>
    <t>二课+志愿汇+寝室扫除+优秀寝室</t>
  </si>
  <si>
    <t>学院新闻1篇</t>
  </si>
  <si>
    <t>盖佳豪</t>
  </si>
  <si>
    <t>校通报表扬+2,院通报表扬+1</t>
  </si>
  <si>
    <t>讲座</t>
  </si>
  <si>
    <t>3次参与分</t>
  </si>
  <si>
    <t>游东湖、卓越奖学金答辩会、陶艺梦工厂活动</t>
  </si>
  <si>
    <t>班委志愿服务兼社会实践委员</t>
  </si>
  <si>
    <t>社会实践1次、志愿服务时长7.17h、获评校级优秀寝室1次</t>
  </si>
  <si>
    <t>高岩</t>
  </si>
  <si>
    <t>院通报表扬2次+2</t>
  </si>
  <si>
    <t>学术讲座7次+2.1</t>
  </si>
  <si>
    <t>理工合伙人创业组校级一等奖排名1+5；参加其他比赛共5次+2.5</t>
  </si>
  <si>
    <t>心理讲座1次</t>
  </si>
  <si>
    <t>参加各类文体活动10次+3</t>
  </si>
  <si>
    <t>班级创新创业委员+3</t>
  </si>
  <si>
    <t>社会实践1次、志愿服务时长25h、获评校级优秀寝室1次</t>
  </si>
  <si>
    <t>学院新闻稿4篇</t>
  </si>
  <si>
    <t>二</t>
  </si>
  <si>
    <t>龚淑燕</t>
  </si>
  <si>
    <t>运动会方阵通报表扬</t>
  </si>
  <si>
    <t>1.2025年9月10日John Chen “我们向创业教育学习什么”主题讲座；2.2025年9月18日飞马论坛；3.2025年10月16日管理学院讲座；4.2025年10月26日第三十三期飞马论坛；5.2025年11月7日管理学院讲座；6.2025年11月25日 第三十五期飞马论坛；7.2026年6月16日第四十八期飞马论坛；8.2025-2026学年第一期干道训练营；9.2025-2026学年第三期干道训练营；10.第十届“理工合伙人”创业先锋评选观赛活动</t>
  </si>
  <si>
    <t>1.第十一届理工合伙人创客组三等奖（校级三等奖--负责人）；2.第三届武汉理工研究生“群英荟萃”知识竞赛参与；3.学创杯省赛参与</t>
  </si>
  <si>
    <t>1.研究生新生教育--心理讲座；“2.生命向阳，心愿同行”特色心理活动；</t>
  </si>
  <si>
    <t>1.“创在洪山 赢在未来”洪山区大学生青年创业者交流沙龙活动；2.理工杯羽毛球选拔赛；3.理工杯排球训练赛、参赛；4.第四届理工健康跑；5.以羽话别 师友同场 ”师生羽毛球赛；6.第十三届“赢在南京”青年大学生创业大赛宣讲会；7.2026年4月17日 倾听理研-导师如何陪伴学生攻克学术难题；8.2025年12月7日“音梦同行”歌唱比赛；9.2025年10月24日 小米特等奖学金答辩展示参与；10.2025年10月16日卓越奖学金答辩展示参与；11.师生运动会、趣味运动会参与。</t>
  </si>
  <si>
    <t>趣味运动会团体赛--过山车（第六名）</t>
  </si>
  <si>
    <t>1.暑期三下乡社会实践一次；2.志愿服务23.52小时；3.获评校级优秀寝室一次</t>
  </si>
  <si>
    <r>
      <rPr>
        <sz val="10"/>
        <rFont val="宋体"/>
        <charset val="134"/>
        <scheme val="minor"/>
      </rPr>
      <t>学院官网1篇、</t>
    </r>
    <r>
      <rPr>
        <strike/>
        <sz val="10"/>
        <rFont val="宋体"/>
        <charset val="134"/>
        <scheme val="minor"/>
      </rPr>
      <t>学院新材料梦工场公众号3篇</t>
    </r>
  </si>
  <si>
    <t>胡云云</t>
  </si>
  <si>
    <t>校运动会方阵通报表扬+1
校运动会参赛通报表扬+</t>
  </si>
  <si>
    <t>1.9.10飞马讲座John Chen讲座+0.3
2.9.18飞马创业论坛+0.3
3.湖北省青年前沿科学讲堂+0.3
4.10.24人工智能对创造力的影响+0.3
5.10.26三十三期飞马创业学生论坛+0.3
6.11.7积极心理资本为何重要+0.3
7.11.7智能物流与科学研究方法+0.3
8.11.25三十五期飞马论坛+0.3
9.3.27人工智能技术在人才测评中的应用专题讲座+0.3
10.6.16飞马论坛第48期+0.3</t>
  </si>
  <si>
    <t>1.2026年全国高校商业精英挑战赛品牌策划竞赛品牌策划赛道全国一等奖（排1） +16
2.第三届武汉理工大学研究生企业管理创新大赛 参与+0.5
3.第四届中国研究生工程管理案例大赛 参与+0.5
4.第20届好创意暨数字艺术设计大赛参与+0.5</t>
  </si>
  <si>
    <t>1.新生心理健康教育讲座 +2
2.心理健康教育特色活动+2</t>
  </si>
  <si>
    <t>师生运动会、羽毛球新生杯、第十三期倾听理研、我做家乡菜、洪山区大学生青年创业者交流沙龙、歌唱比赛、倾听理研-导师如何陪伴学生攻克学术难题、毕业季师生羽毛球赛、健康跑、趣味运动会</t>
  </si>
  <si>
    <t>呼啦圈过山车第六名+1.5</t>
  </si>
  <si>
    <t>党支部副书记+5</t>
  </si>
  <si>
    <t>2026暑期三下乡活动1次+2、志愿服务活动时长25h+5、按时打扫寝室、校级通报表扬+3</t>
  </si>
  <si>
    <t>研之声1篇、学院公众号4篇</t>
  </si>
  <si>
    <t>一</t>
  </si>
  <si>
    <t>李嘉裿</t>
  </si>
  <si>
    <t>院通报表扬两次+2</t>
  </si>
  <si>
    <t>4次学院学术会议+1.2 国际学术会议宣读论文+2</t>
  </si>
  <si>
    <t>小挑省一等奖（排8）+8 ;创新杯校赛三等奖（排2）+1.5</t>
  </si>
  <si>
    <t>国赛解码活动；“赢在南京”宣讲会；理工杯排球赛；武理健康跑；倾听理研活动；理工杯羽毛球赛；“创在洪山 赢在未来”沙龙活动；“音梦同行”歌唱比赛；东湖党员徒步活动；参与第二届文化创意设计大赛；趣味运动会参与</t>
  </si>
  <si>
    <t>运动会跳高第一名+4；运动会跳远第六名+1.5</t>
  </si>
  <si>
    <t>团支部书记+5</t>
  </si>
  <si>
    <t>社会志愿2次；志愿服务时长28.91h；</t>
  </si>
  <si>
    <t>学院官网新闻4篇</t>
  </si>
  <si>
    <t>李珂睿</t>
  </si>
  <si>
    <t>院通报表扬+2</t>
  </si>
  <si>
    <t>全国会议分论坛宣读论文+1
参加5次院学术会议+1.5</t>
  </si>
  <si>
    <t>企业管理创新大赛校三（排1）+3
参加两次比赛+1</t>
  </si>
  <si>
    <t>参加各项活动8次</t>
  </si>
  <si>
    <t>班长+5</t>
  </si>
  <si>
    <t>寒假母校行社会实践活动+2志愿时长17.08+3.416寝室干净+2</t>
  </si>
  <si>
    <t>李潘</t>
  </si>
  <si>
    <t>参加学术讲座4次</t>
  </si>
  <si>
    <t>参加中国研究生企业管理大赛</t>
  </si>
  <si>
    <t>创业者交流沙龙、音梦同行歌唱比赛、陶艺创意活动、运动会、师生运动会、趣味运动会、倾听理研</t>
  </si>
  <si>
    <t>党支部宣传委员+3</t>
  </si>
  <si>
    <t>志愿服务时长15.5h、获评校级优秀寝室1次</t>
  </si>
  <si>
    <t>学院新闻4篇、参加参加1次研究生讲师团宣讲活动</t>
  </si>
  <si>
    <t>卢云瑞</t>
  </si>
  <si>
    <t>两次通报表扬：运动会、方阵</t>
  </si>
  <si>
    <t>参加5次学术会议</t>
  </si>
  <si>
    <t>商挑品牌策划校二（前五）2；参加商挑数字营销0.5；参加第三届中国研究生企业管理创新大赛企业决策赛道校三（前三）1.5</t>
  </si>
  <si>
    <r>
      <rPr>
        <sz val="10"/>
        <rFont val="宋体"/>
        <charset val="134"/>
        <scheme val="minor"/>
      </rPr>
      <t>壁球、校友羽毛球比赛、理工杯羽毛球比赛、新生杯羽毛球比赛、运动会（田径、师生、趣味）、</t>
    </r>
    <r>
      <rPr>
        <strike/>
        <sz val="10"/>
        <rFont val="宋体"/>
        <charset val="134"/>
        <scheme val="minor"/>
      </rPr>
      <t>方阵</t>
    </r>
    <r>
      <rPr>
        <sz val="10"/>
        <rFont val="宋体"/>
        <charset val="134"/>
        <scheme val="minor"/>
      </rPr>
      <t>、毕业季羽毛球比赛、理工杯排球赛、奥运冠军进校园、倾听理研——导师如何陪伴学生攻克学术难题</t>
    </r>
  </si>
  <si>
    <t>1.5新生杯羽毛球赛第四名</t>
  </si>
  <si>
    <t>文明宿舍1、志愿时长4.33h</t>
  </si>
  <si>
    <t>企业法人营收超过30万</t>
  </si>
  <si>
    <t>1篇学院新闻</t>
  </si>
  <si>
    <t>万雨菲</t>
  </si>
  <si>
    <t>2025级</t>
  </si>
  <si>
    <t>团体受省市级以上具有较强社会影响力的媒体宣传报道1</t>
  </si>
  <si>
    <t>参加学校/学院组织的学术讲座3次+0.9</t>
  </si>
  <si>
    <t>中国国际大学生创新大赛国金，排3，+18</t>
  </si>
  <si>
    <t>创业青年说</t>
  </si>
  <si>
    <t>王思雨</t>
  </si>
  <si>
    <t>院通报表扬2次</t>
  </si>
  <si>
    <t>学术活动
John“我们向创业教育学习什么”讲座
9.18飞马创业论坛
三十三期飞马学术论坛
三十五期飞马学术论坛
三十八期飞马学术论坛
管理学院非公理推理系统讲座
积极心理资本为何重要讲座
经济学院经济论坛</t>
  </si>
  <si>
    <t xml:space="preserve">  </t>
  </si>
  <si>
    <t xml:space="preserve">
校三等奖排第三+1.5  参与比赛+0.5</t>
  </si>
  <si>
    <t>心理健康教育讲座1次、心理素质拓展1次</t>
  </si>
  <si>
    <t>8次</t>
  </si>
  <si>
    <r>
      <rPr>
        <strike/>
        <sz val="10"/>
        <rFont val="宋体"/>
        <charset val="134"/>
        <scheme val="minor"/>
      </rPr>
      <t>运动会呼啦圈过山车项目第六名+1.5、</t>
    </r>
    <r>
      <rPr>
        <sz val="10"/>
        <rFont val="宋体"/>
        <charset val="134"/>
        <scheme val="minor"/>
      </rPr>
      <t>“明史守礼笃行”校级三等奖知识竞赛+2分</t>
    </r>
  </si>
  <si>
    <t>党支部组织委员</t>
  </si>
  <si>
    <t xml:space="preserve">
寒假母校行招生宣讲+2
暑期三下乡社会实践+2
志愿满25h时长+5
校级优秀寝室+1 无不合格扣分+2</t>
  </si>
  <si>
    <t>学院官网新闻稿4篇</t>
  </si>
  <si>
    <t>吴楫</t>
  </si>
  <si>
    <t>院级通报表扬一次</t>
  </si>
  <si>
    <t>参加学术讲座9次</t>
  </si>
  <si>
    <t>校赛三等奖负责人＋3，参加比赛＋0.5</t>
  </si>
  <si>
    <r>
      <rPr>
        <sz val="10"/>
        <rFont val="宋体"/>
        <charset val="134"/>
        <scheme val="minor"/>
      </rPr>
      <t>心理素质讲座一次，</t>
    </r>
    <r>
      <rPr>
        <strike/>
        <sz val="10"/>
        <rFont val="宋体"/>
        <charset val="134"/>
        <scheme val="minor"/>
      </rPr>
      <t>心理健康拓展教育活动1次</t>
    </r>
  </si>
  <si>
    <t>参加各项活动9次</t>
  </si>
  <si>
    <t>呼啦圈过山车比赛三等奖</t>
  </si>
  <si>
    <t>心理委员</t>
  </si>
  <si>
    <t>社会实践2次、志愿服务时长25h，获评校级优秀寝室一次</t>
  </si>
  <si>
    <t>新闻稿4篇</t>
  </si>
  <si>
    <t>杨成鹏</t>
  </si>
  <si>
    <t>6次学术讲座</t>
  </si>
  <si>
    <t>报名+1；理工合伙人校三（排2）+1.5</t>
  </si>
  <si>
    <t>心理素质讲座2次</t>
  </si>
  <si>
    <t>十余次活动</t>
  </si>
  <si>
    <t>呼啦圈过山车团体第六+1.5</t>
  </si>
  <si>
    <t>社会实践1次、志愿服务时长12.49h、获评校级优秀寝室1次</t>
  </si>
  <si>
    <r>
      <rPr>
        <sz val="10"/>
        <rFont val="宋体"/>
        <charset val="134"/>
        <scheme val="minor"/>
      </rPr>
      <t>学院公众号2篇</t>
    </r>
    <r>
      <rPr>
        <strike/>
        <sz val="10"/>
        <rFont val="宋体"/>
        <charset val="134"/>
        <scheme val="minor"/>
      </rPr>
      <t>、梦工厂公众号2篇</t>
    </r>
  </si>
  <si>
    <t>赵笛</t>
  </si>
  <si>
    <t>通报+2</t>
  </si>
  <si>
    <t>飞马论坛7次</t>
  </si>
  <si>
    <t xml:space="preserve">理工合伙人（排2）+3；2026年全国大学生信息安全竞赛校赛+0.5；创业学院大学生职业规划大赛院赛+0.5；2026年度中国青年科技创新“揭榜挂帅”擂台赛+0.5；挑战杯+0.5；第三届武汉理工大学研究生“群英荟萃”知识竞赛+0.5；第四届武汉理工大学中国研究生乡村振兴科技强农+创新大赛+0.5；
</t>
  </si>
  <si>
    <t>研究生新生教育一一心理健康教育讲座2分；“玩趣疗心，聚力向阳”2025年心理健康教育特色活动2分</t>
  </si>
  <si>
    <t>“健步昂扬东湖行，凝心聚力党旗红”活动；“音梦同行·创启新章”歌唱比赛；“创在洪山赢在未来”洪山区大学生青年创业者交流沙龙活动
；倾听理研一导师如何陪伴学生攻克学术难题
；第四届理1健康距
；第十三届赢在南京青年大学生创业大赛宣讲会；以羽话别·师友同场一一创业学院2026年毕业季师生羽毛球赛；理工杯排球赛；理工杯羽毛球赛；田径运动会，师生运动会，趣味运动会
；</t>
  </si>
  <si>
    <t>程欣蕊</t>
  </si>
  <si>
    <t xml:space="preserve">校通报表扬+1
</t>
  </si>
  <si>
    <t>4次飞马论坛+1.2+讲座0.3？</t>
  </si>
  <si>
    <t>理工合伙人校三（排1）+3；创新杯校铜（排1）+3；工行杯校二（排1）+4</t>
  </si>
  <si>
    <t>知识竞赛？唱歌比赛2次，指尖陶艺活动，趣味运动会，党委思想主题教育？3v3篮球赛，优秀学子分享会，爱党荣校教育会，魔术协会文艺赛</t>
  </si>
  <si>
    <t>社会实践1次，志愿服务时长25h</t>
  </si>
  <si>
    <t>学院新闻四篇</t>
  </si>
  <si>
    <t>刘国梁</t>
  </si>
  <si>
    <t>校通报表扬+2，院通报表扬+2</t>
  </si>
  <si>
    <t>2飞马创业论坛、3第三十三期飞马论坛、4第三十五期飞马创业学术论坛、5管理学院讲座"基金申请的苦与乐：经验分享与申报动员"、6第三十八期飞马创业学术论坛、7管理学院讲座"从数据到理论：如何构建具有贡献的实证研究"、8飞马论坛第48期</t>
  </si>
  <si>
    <t>参加编著学术著作、编写教材、翻译学术著作达2万字以上：《大数据人工智能与创新创业》+10</t>
  </si>
  <si>
    <t>1参与"正大杯”第十六届全国大学生市场调查与分析大赛+0.5、2参与2026iCAN大赛“精创杯“数字经济决策创新挑战赛+0.5、3参与2026iCAN大赛全国AI智能决策创新挑战赛+0.5、4参与第十四届全国高校商业精英挑战赛创新创业竞赛--创业研究专题赛道+0.5、5参与工行杯+0.5、6参与湖北省翻译大赛+0.5、7参与中国软件杯软件设计大赛+0.5、8省三2026年iCAN大学生创新创业大赛“商道杯"管理决策模拟挑战赛湖北省赛+6、9校三第三届武汉理工大学研究生企业管理创新大赛+1.5</t>
  </si>
  <si>
    <t>研究生新生教育一一心理健康教育讲座+2</t>
  </si>
  <si>
    <r>
      <rPr>
        <strike/>
        <sz val="11"/>
        <rFont val="宋体"/>
        <charset val="134"/>
        <scheme val="minor"/>
      </rPr>
      <t>1研究生新生教育一一学院见面会、党委书记思想主题教育、2研究生新生教育一一消防水电安全、党纪学习、网络素养教育、爱校荣校教育、3研究生新生教育一一优秀学子分享会、讲师团宣讲、导学关系交流、</t>
    </r>
    <r>
      <rPr>
        <sz val="11"/>
        <rFont val="宋体"/>
        <charset val="134"/>
        <scheme val="minor"/>
      </rPr>
      <t>4"音梦同行·创启新章”歌唱比赛、5“创在洪山赢在未来”洪山区大学生青年创业者交流沙龙活动、6巧手匠心·汤圆工坊、趣夹元宵·挑战擂台、7赢在南京“宣讲会记录、8创燃青春 南湖造梦音乐节、9以羽话别·师生同场--创业学院2026年毕业季师生羽毛球赛、10理工杯排球赛参与、11理工杯羽毛球比赛参与、12"筑梦·追梦·圆梦”系列双创活动第六十六期13趣味运动会</t>
    </r>
  </si>
  <si>
    <t>学习委员</t>
  </si>
  <si>
    <t>三下乡社会实践活动+2，志愿时长22h+4.4，文明宿舍+3</t>
  </si>
  <si>
    <t>学院新闻+4</t>
  </si>
  <si>
    <t>韦彩雪</t>
  </si>
  <si>
    <t>院通报表扬+1</t>
  </si>
  <si>
    <t>2第三十二期飞马论坛、3第三十三期飞马论坛、4 2025年9月十八日飞马论坛、5第三十八期飞马论坛、6第三十五期飞马论坛、7第四十八期飞马论坛</t>
  </si>
  <si>
    <t>10参加编写教材达2万字以上</t>
  </si>
  <si>
    <t>2026年iCAN大学生创新创业大赛“商道杯”管理决策模拟挑战赛湖北省赛三等奖（排1）+8、2026年全国高校商业精英挑战赛创新创业竞赛创业赛道校赛三等奖（排1）+3、第十二届全国大学生能源经济学术创意大赛校赛三等奖（排2）+1.5、参与“正大杯”第十六届全国大学生市场调查与分析大赛+0.5、参与2026iCAN大赛“精创杯“数字经济决策创新挑战赛+0.5、参与2026iCAN大赛全国AI智能决策创新挑战赛+0.5、参与工行杯+0.5、参与湖北省翻译大赛+0.5、参与中国软件杯软件设计大赛+0.5</t>
  </si>
  <si>
    <t xml:space="preserve">心理素质讲座1次 </t>
  </si>
  <si>
    <r>
      <rPr>
        <strike/>
        <sz val="11"/>
        <rFont val="宋体"/>
        <charset val="134"/>
        <scheme val="minor"/>
      </rPr>
      <t>1研究生新生教育一一优秀学子分享会、讲师团宣讲、导学关系交流、</t>
    </r>
    <r>
      <rPr>
        <sz val="11"/>
        <rFont val="宋体"/>
        <charset val="134"/>
        <scheme val="minor"/>
      </rPr>
      <t>2理工杯排球赛参与、3理工杯羽毛球比赛参与、4理工健康跑、5师生篮球赛、6趣味运动会、7"筑梦·追梦·圆梦”系列双创活动第六十六期、8“创在洪山赢在未来”洪山区大学生青年创业者交流沙龙活动、9创业计划赛道培训活动、10"群英荟萃"知识竞赛</t>
    </r>
  </si>
  <si>
    <t>团支部宣传委员</t>
  </si>
  <si>
    <t>实践活动1次+2、志愿时长21.66h+4.332、打扫宿舍卫生+2</t>
  </si>
  <si>
    <t>学院新闻4篇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</si>
</sst>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b/>
      <sz val="14"/>
      <name val="黑体"/>
      <charset val="134"/>
    </font>
    <font>
      <strike/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trike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96"/>
  <sheetViews>
    <sheetView tabSelected="1" zoomScale="76" zoomScaleNormal="76" workbookViewId="0">
      <pane xSplit="2" ySplit="1" topLeftCell="S2" activePane="bottomRight" state="frozen"/>
      <selection/>
      <selection pane="topRight"/>
      <selection pane="bottomLeft"/>
      <selection pane="bottomRight" activeCell="E2" sqref="$A2:$XFD2"/>
    </sheetView>
  </sheetViews>
  <sheetFormatPr defaultColWidth="9" defaultRowHeight="13.5"/>
  <cols>
    <col min="1" max="2" width="9" style="1"/>
    <col min="3" max="4" width="11.8166666666667" style="1" customWidth="1"/>
    <col min="5" max="9" width="9" style="1"/>
    <col min="10" max="10" width="11.6666666666667" style="1" customWidth="1"/>
    <col min="11" max="11" width="16.775" style="1" customWidth="1"/>
    <col min="12" max="12" width="9" style="1"/>
    <col min="13" max="13" width="37.1166666666667" style="1" customWidth="1"/>
    <col min="14" max="14" width="9" style="1"/>
    <col min="15" max="15" width="27.9583333333333" style="1" customWidth="1"/>
    <col min="16" max="18" width="9" style="1"/>
    <col min="19" max="19" width="34.7916666666667" style="1" customWidth="1"/>
    <col min="20" max="22" width="9" style="1" customWidth="1"/>
    <col min="23" max="23" width="15.1416666666667" style="1" customWidth="1"/>
    <col min="24" max="24" width="9" style="1" customWidth="1"/>
    <col min="25" max="25" width="44.4083333333333" style="1" customWidth="1"/>
    <col min="26" max="26" width="9" style="1" customWidth="1"/>
    <col min="27" max="27" width="14.275" style="1" customWidth="1"/>
    <col min="28" max="28" width="9" style="1" customWidth="1"/>
    <col min="29" max="29" width="16.4666666666667" style="1" customWidth="1"/>
    <col min="30" max="30" width="9" style="1" customWidth="1"/>
    <col min="31" max="31" width="17.1333333333333" style="1" customWidth="1"/>
    <col min="32" max="37" width="9" style="1" customWidth="1"/>
    <col min="38" max="38" width="10.775" style="20"/>
    <col min="39" max="40" width="9" style="21"/>
    <col min="41" max="16384" width="9" style="1"/>
  </cols>
  <sheetData>
    <row r="1" ht="18.75" spans="1:40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3"/>
    </row>
    <row r="2" spans="1:40">
      <c r="A2" s="4" t="s">
        <v>1</v>
      </c>
      <c r="B2" s="4" t="s">
        <v>2</v>
      </c>
      <c r="C2" s="24" t="s">
        <v>3</v>
      </c>
      <c r="D2" s="24" t="s">
        <v>4</v>
      </c>
      <c r="E2" s="25" t="s">
        <v>5</v>
      </c>
      <c r="F2" s="26"/>
      <c r="G2" s="26"/>
      <c r="H2" s="26"/>
      <c r="I2" s="26"/>
      <c r="J2" s="26"/>
      <c r="K2" s="27" t="s">
        <v>6</v>
      </c>
      <c r="L2" s="28"/>
      <c r="M2" s="28"/>
      <c r="N2" s="28"/>
      <c r="O2" s="28"/>
      <c r="P2" s="28"/>
      <c r="Q2" s="28"/>
      <c r="R2" s="28"/>
      <c r="S2" s="28"/>
      <c r="T2" s="28"/>
      <c r="U2" s="29"/>
      <c r="V2" s="25" t="s">
        <v>7</v>
      </c>
      <c r="W2" s="26"/>
      <c r="X2" s="26"/>
      <c r="Y2" s="26"/>
      <c r="Z2" s="26"/>
      <c r="AA2" s="26"/>
      <c r="AB2" s="25" t="s">
        <v>8</v>
      </c>
      <c r="AC2" s="26"/>
      <c r="AD2" s="26"/>
      <c r="AE2" s="26"/>
      <c r="AF2" s="26"/>
      <c r="AG2" s="26"/>
      <c r="AH2" s="26" t="s">
        <v>9</v>
      </c>
      <c r="AI2" s="26"/>
      <c r="AJ2" s="26"/>
      <c r="AK2" s="30"/>
      <c r="AL2" s="5" t="s">
        <v>10</v>
      </c>
      <c r="AM2" s="31" t="s">
        <v>11</v>
      </c>
      <c r="AN2" s="21" t="s">
        <v>12</v>
      </c>
    </row>
    <row r="3" ht="24" spans="1:40">
      <c r="A3" s="4"/>
      <c r="B3" s="4"/>
      <c r="C3" s="32"/>
      <c r="D3" s="32"/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5" t="s">
        <v>18</v>
      </c>
      <c r="K3" s="5" t="s">
        <v>19</v>
      </c>
      <c r="L3" s="4" t="s">
        <v>20</v>
      </c>
      <c r="M3" s="4" t="s">
        <v>21</v>
      </c>
      <c r="N3" s="4" t="s">
        <v>22</v>
      </c>
      <c r="O3" s="4" t="s">
        <v>23</v>
      </c>
      <c r="P3" s="4" t="s">
        <v>24</v>
      </c>
      <c r="Q3" s="4" t="s">
        <v>25</v>
      </c>
      <c r="R3" s="4" t="s">
        <v>26</v>
      </c>
      <c r="S3" s="4" t="s">
        <v>27</v>
      </c>
      <c r="T3" s="4" t="s">
        <v>28</v>
      </c>
      <c r="U3" s="4" t="s">
        <v>29</v>
      </c>
      <c r="V3" s="4" t="s">
        <v>30</v>
      </c>
      <c r="W3" s="4" t="s">
        <v>31</v>
      </c>
      <c r="X3" s="4" t="s">
        <v>32</v>
      </c>
      <c r="Y3" s="4" t="s">
        <v>33</v>
      </c>
      <c r="Z3" s="4" t="s">
        <v>34</v>
      </c>
      <c r="AA3" s="4" t="s">
        <v>35</v>
      </c>
      <c r="AB3" s="4" t="s">
        <v>36</v>
      </c>
      <c r="AC3" s="4" t="s">
        <v>37</v>
      </c>
      <c r="AD3" s="4" t="s">
        <v>38</v>
      </c>
      <c r="AE3" s="4" t="s">
        <v>39</v>
      </c>
      <c r="AF3" s="4" t="s">
        <v>40</v>
      </c>
      <c r="AG3" s="4" t="s">
        <v>41</v>
      </c>
      <c r="AH3" s="4" t="s">
        <v>42</v>
      </c>
      <c r="AI3" s="4" t="s">
        <v>43</v>
      </c>
      <c r="AJ3" s="4" t="s">
        <v>44</v>
      </c>
      <c r="AK3" s="4" t="s">
        <v>45</v>
      </c>
      <c r="AL3" s="5"/>
      <c r="AM3" s="31"/>
    </row>
    <row r="4" ht="24" spans="1:40">
      <c r="A4" s="15">
        <v>1</v>
      </c>
      <c r="B4" s="7" t="s">
        <v>46</v>
      </c>
      <c r="C4" s="33">
        <v>2025201564</v>
      </c>
      <c r="D4" s="33">
        <v>2025</v>
      </c>
      <c r="E4" s="15">
        <v>2</v>
      </c>
      <c r="F4" s="15">
        <v>2</v>
      </c>
      <c r="G4" s="15">
        <v>5</v>
      </c>
      <c r="H4" s="15"/>
      <c r="I4" s="15">
        <v>1</v>
      </c>
      <c r="J4" s="34" t="s">
        <v>47</v>
      </c>
      <c r="K4" s="34">
        <v>46.235</v>
      </c>
      <c r="L4" s="15">
        <v>1.2</v>
      </c>
      <c r="M4" s="15" t="s">
        <v>48</v>
      </c>
      <c r="N4" s="15"/>
      <c r="O4" s="15"/>
      <c r="P4" s="15"/>
      <c r="Q4" s="15"/>
      <c r="R4" s="15">
        <v>0.5</v>
      </c>
      <c r="S4" s="15" t="s">
        <v>49</v>
      </c>
      <c r="T4" s="15"/>
      <c r="U4" s="15"/>
      <c r="V4" s="15">
        <v>4</v>
      </c>
      <c r="W4" s="15" t="s">
        <v>50</v>
      </c>
      <c r="X4" s="15">
        <v>0.6</v>
      </c>
      <c r="Y4" s="15" t="s">
        <v>51</v>
      </c>
      <c r="Z4" s="35"/>
      <c r="AA4" s="35" t="s">
        <v>52</v>
      </c>
      <c r="AB4" s="15">
        <v>3</v>
      </c>
      <c r="AC4" s="15" t="s">
        <v>53</v>
      </c>
      <c r="AD4" s="15">
        <v>3.3</v>
      </c>
      <c r="AE4" s="15" t="s">
        <v>54</v>
      </c>
      <c r="AF4" s="15"/>
      <c r="AG4" s="15"/>
      <c r="AH4" s="15"/>
      <c r="AI4" s="15"/>
      <c r="AJ4" s="15">
        <v>3</v>
      </c>
      <c r="AK4" s="15"/>
      <c r="AL4" s="8">
        <f>E4+F4+G4+I4+K4+L4+N4+P4+R4+T4+V4+X4+Z4+AB4+AD4+AF4+AH4+AJ4+AK4</f>
        <v>71.835</v>
      </c>
      <c r="AM4" s="31">
        <f>RANK(AL4,$AL$4:$AL$22,0)</f>
        <v>18</v>
      </c>
      <c r="AN4" s="21" t="s">
        <v>55</v>
      </c>
    </row>
    <row r="5" ht="14.25" spans="1:40">
      <c r="A5" s="15">
        <v>2</v>
      </c>
      <c r="B5" s="7" t="s">
        <v>56</v>
      </c>
      <c r="C5" s="33">
        <v>2025201550</v>
      </c>
      <c r="D5" s="33">
        <v>2025</v>
      </c>
      <c r="E5" s="15">
        <v>2</v>
      </c>
      <c r="F5" s="15">
        <v>2</v>
      </c>
      <c r="G5" s="15">
        <v>5</v>
      </c>
      <c r="H5" s="15"/>
      <c r="I5" s="15"/>
      <c r="J5" s="34"/>
      <c r="K5" s="8">
        <v>45.53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>
        <v>2</v>
      </c>
      <c r="W5" s="15"/>
      <c r="X5" s="15"/>
      <c r="Y5" s="15"/>
      <c r="Z5" s="15"/>
      <c r="AA5" s="15"/>
      <c r="AB5" s="15">
        <v>3</v>
      </c>
      <c r="AC5" s="15" t="s">
        <v>57</v>
      </c>
      <c r="AD5" s="15">
        <v>3</v>
      </c>
      <c r="AE5" s="15" t="s">
        <v>58</v>
      </c>
      <c r="AF5" s="15"/>
      <c r="AG5" s="15"/>
      <c r="AH5" s="15"/>
      <c r="AI5" s="15"/>
      <c r="AJ5" s="15">
        <v>3</v>
      </c>
      <c r="AK5" s="15"/>
      <c r="AL5" s="8">
        <f t="shared" ref="AL5:AL22" si="0">E5+F5+G5+I5+K5+L5+N5+P5+R5+T5+V5+X5+Z5+AB5+AD5+AF5+AH5+AJ5+AK5</f>
        <v>65.53</v>
      </c>
      <c r="AM5" s="31">
        <f t="shared" ref="AM5:AM22" si="1">RANK(AL5,$AL$4:$AL$22,0)</f>
        <v>19</v>
      </c>
      <c r="AN5" s="21" t="s">
        <v>55</v>
      </c>
    </row>
    <row r="6" ht="24" spans="1:40">
      <c r="A6" s="15">
        <v>3</v>
      </c>
      <c r="B6" s="7" t="s">
        <v>59</v>
      </c>
      <c r="C6" s="33">
        <v>2025201562</v>
      </c>
      <c r="D6" s="33">
        <v>2025</v>
      </c>
      <c r="E6" s="15">
        <v>2</v>
      </c>
      <c r="F6" s="15">
        <v>2</v>
      </c>
      <c r="G6" s="15">
        <v>5</v>
      </c>
      <c r="H6" s="15"/>
      <c r="I6" s="15">
        <v>2</v>
      </c>
      <c r="J6" s="34" t="s">
        <v>60</v>
      </c>
      <c r="K6" s="36">
        <v>46.675</v>
      </c>
      <c r="L6" s="15">
        <v>1.5</v>
      </c>
      <c r="M6" s="15" t="s">
        <v>61</v>
      </c>
      <c r="N6" s="15"/>
      <c r="O6" s="15"/>
      <c r="P6" s="15"/>
      <c r="Q6" s="15"/>
      <c r="R6" s="15"/>
      <c r="S6" s="15"/>
      <c r="T6" s="15"/>
      <c r="U6" s="15"/>
      <c r="V6" s="15">
        <v>4</v>
      </c>
      <c r="W6" s="15" t="s">
        <v>50</v>
      </c>
      <c r="X6" s="15">
        <v>2.7</v>
      </c>
      <c r="Y6" s="15" t="s">
        <v>62</v>
      </c>
      <c r="Z6" s="15"/>
      <c r="AA6" s="15"/>
      <c r="AB6" s="15"/>
      <c r="AC6" s="15"/>
      <c r="AD6" s="15">
        <v>6.064</v>
      </c>
      <c r="AE6" s="15" t="s">
        <v>63</v>
      </c>
      <c r="AF6" s="15"/>
      <c r="AG6" s="15"/>
      <c r="AH6" s="15">
        <v>1</v>
      </c>
      <c r="AI6" s="15" t="s">
        <v>64</v>
      </c>
      <c r="AJ6" s="15">
        <v>3</v>
      </c>
      <c r="AK6" s="15"/>
      <c r="AL6" s="8">
        <f t="shared" si="0"/>
        <v>75.939</v>
      </c>
      <c r="AM6" s="31">
        <f t="shared" si="1"/>
        <v>17</v>
      </c>
      <c r="AN6" s="21" t="s">
        <v>55</v>
      </c>
    </row>
    <row r="7" ht="36" spans="1:40">
      <c r="A7" s="37">
        <v>4</v>
      </c>
      <c r="B7" s="38" t="s">
        <v>65</v>
      </c>
      <c r="C7" s="39">
        <v>2025201551</v>
      </c>
      <c r="D7" s="39">
        <v>2025</v>
      </c>
      <c r="E7" s="40">
        <v>2</v>
      </c>
      <c r="F7" s="40">
        <v>2</v>
      </c>
      <c r="G7" s="40">
        <v>5</v>
      </c>
      <c r="H7" s="40"/>
      <c r="I7" s="40">
        <v>3</v>
      </c>
      <c r="J7" s="41" t="s">
        <v>66</v>
      </c>
      <c r="K7" s="41">
        <v>46.09</v>
      </c>
      <c r="L7" s="40">
        <v>1.8</v>
      </c>
      <c r="M7" s="40" t="s">
        <v>67</v>
      </c>
      <c r="N7" s="40"/>
      <c r="O7" s="40"/>
      <c r="P7" s="40"/>
      <c r="Q7" s="40"/>
      <c r="R7" s="40">
        <v>1.5</v>
      </c>
      <c r="S7" s="40" t="s">
        <v>68</v>
      </c>
      <c r="T7" s="40"/>
      <c r="U7" s="40"/>
      <c r="V7" s="40">
        <v>4</v>
      </c>
      <c r="W7" s="40" t="s">
        <v>50</v>
      </c>
      <c r="X7" s="40">
        <v>2.7</v>
      </c>
      <c r="Y7" s="40" t="s">
        <v>69</v>
      </c>
      <c r="Z7" s="40"/>
      <c r="AA7" s="40"/>
      <c r="AB7" s="40">
        <v>3</v>
      </c>
      <c r="AC7" s="40" t="s">
        <v>70</v>
      </c>
      <c r="AD7" s="40">
        <v>6.434</v>
      </c>
      <c r="AE7" s="40" t="s">
        <v>71</v>
      </c>
      <c r="AF7" s="40"/>
      <c r="AG7" s="40"/>
      <c r="AH7" s="40"/>
      <c r="AI7" s="40"/>
      <c r="AJ7" s="40">
        <v>3</v>
      </c>
      <c r="AK7" s="40"/>
      <c r="AL7" s="42">
        <f t="shared" si="0"/>
        <v>80.524</v>
      </c>
      <c r="AM7" s="31">
        <f t="shared" si="1"/>
        <v>15</v>
      </c>
      <c r="AN7" s="21" t="s">
        <v>55</v>
      </c>
    </row>
    <row r="8" ht="36" spans="1:40">
      <c r="A8" s="15">
        <v>5</v>
      </c>
      <c r="B8" s="7" t="s">
        <v>72</v>
      </c>
      <c r="C8" s="33">
        <v>2025201560</v>
      </c>
      <c r="D8" s="33">
        <v>2025</v>
      </c>
      <c r="E8" s="15">
        <v>2</v>
      </c>
      <c r="F8" s="15">
        <v>2</v>
      </c>
      <c r="G8" s="15">
        <v>5</v>
      </c>
      <c r="H8" s="15"/>
      <c r="I8" s="15">
        <v>2</v>
      </c>
      <c r="J8" s="34" t="s">
        <v>73</v>
      </c>
      <c r="K8" s="34">
        <v>46.53</v>
      </c>
      <c r="L8" s="15">
        <v>2.1</v>
      </c>
      <c r="M8" s="15" t="s">
        <v>74</v>
      </c>
      <c r="N8" s="15"/>
      <c r="O8" s="15"/>
      <c r="P8" s="15"/>
      <c r="Q8" s="15"/>
      <c r="R8" s="15">
        <v>7.5</v>
      </c>
      <c r="S8" s="15" t="s">
        <v>75</v>
      </c>
      <c r="T8" s="15"/>
      <c r="U8" s="15"/>
      <c r="V8" s="15">
        <v>4</v>
      </c>
      <c r="W8" s="15" t="s">
        <v>76</v>
      </c>
      <c r="X8" s="15">
        <v>3</v>
      </c>
      <c r="Y8" s="15" t="s">
        <v>77</v>
      </c>
      <c r="Z8" s="15"/>
      <c r="AA8" s="15"/>
      <c r="AB8" s="15">
        <v>3</v>
      </c>
      <c r="AC8" s="15" t="s">
        <v>78</v>
      </c>
      <c r="AD8" s="15">
        <v>10</v>
      </c>
      <c r="AE8" s="15" t="s">
        <v>79</v>
      </c>
      <c r="AF8" s="15"/>
      <c r="AG8" s="15"/>
      <c r="AH8" s="15">
        <v>4</v>
      </c>
      <c r="AI8" s="15" t="s">
        <v>80</v>
      </c>
      <c r="AJ8" s="15">
        <v>3</v>
      </c>
      <c r="AK8" s="15"/>
      <c r="AL8" s="8">
        <f t="shared" si="0"/>
        <v>94.13</v>
      </c>
      <c r="AM8" s="31">
        <f t="shared" si="1"/>
        <v>6</v>
      </c>
      <c r="AN8" s="21" t="s">
        <v>81</v>
      </c>
    </row>
    <row r="9" ht="108" spans="1:40">
      <c r="A9" s="15">
        <v>6</v>
      </c>
      <c r="B9" s="7" t="s">
        <v>82</v>
      </c>
      <c r="C9" s="33">
        <v>2025201565</v>
      </c>
      <c r="D9" s="33">
        <v>2025</v>
      </c>
      <c r="E9" s="15">
        <v>2</v>
      </c>
      <c r="F9" s="15">
        <v>2</v>
      </c>
      <c r="G9" s="15">
        <v>5</v>
      </c>
      <c r="H9" s="15"/>
      <c r="I9" s="15">
        <v>1</v>
      </c>
      <c r="J9" s="34" t="s">
        <v>83</v>
      </c>
      <c r="K9" s="34">
        <v>46.41</v>
      </c>
      <c r="L9" s="15">
        <v>3</v>
      </c>
      <c r="M9" s="15" t="s">
        <v>84</v>
      </c>
      <c r="N9" s="15"/>
      <c r="O9" s="15"/>
      <c r="P9" s="15"/>
      <c r="Q9" s="15"/>
      <c r="R9" s="15">
        <v>4</v>
      </c>
      <c r="S9" s="15" t="s">
        <v>85</v>
      </c>
      <c r="T9" s="15"/>
      <c r="U9" s="15"/>
      <c r="V9" s="15">
        <v>6</v>
      </c>
      <c r="W9" s="15" t="s">
        <v>86</v>
      </c>
      <c r="X9" s="15">
        <v>3</v>
      </c>
      <c r="Y9" s="15" t="s">
        <v>87</v>
      </c>
      <c r="Z9" s="35"/>
      <c r="AA9" s="35" t="s">
        <v>88</v>
      </c>
      <c r="AB9" s="15"/>
      <c r="AC9" s="15"/>
      <c r="AD9" s="15">
        <v>9.704</v>
      </c>
      <c r="AE9" s="15" t="s">
        <v>89</v>
      </c>
      <c r="AF9" s="15"/>
      <c r="AG9" s="15"/>
      <c r="AH9" s="15">
        <v>1</v>
      </c>
      <c r="AI9" s="15" t="s">
        <v>90</v>
      </c>
      <c r="AJ9" s="15">
        <v>5</v>
      </c>
      <c r="AK9" s="15"/>
      <c r="AL9" s="8">
        <f t="shared" si="0"/>
        <v>88.114</v>
      </c>
      <c r="AM9" s="31">
        <f t="shared" si="1"/>
        <v>9</v>
      </c>
      <c r="AN9" s="21" t="s">
        <v>81</v>
      </c>
    </row>
    <row r="10" ht="132" spans="1:40">
      <c r="A10" s="15">
        <v>7</v>
      </c>
      <c r="B10" s="7" t="s">
        <v>91</v>
      </c>
      <c r="C10" s="33">
        <v>2025201557</v>
      </c>
      <c r="D10" s="33">
        <v>2025</v>
      </c>
      <c r="E10" s="15">
        <v>2</v>
      </c>
      <c r="F10" s="15">
        <v>2</v>
      </c>
      <c r="G10" s="15">
        <v>5</v>
      </c>
      <c r="H10" s="15"/>
      <c r="I10" s="15">
        <v>2</v>
      </c>
      <c r="J10" s="34" t="s">
        <v>92</v>
      </c>
      <c r="K10" s="34">
        <v>47.355</v>
      </c>
      <c r="L10" s="15">
        <v>3</v>
      </c>
      <c r="M10" s="15" t="s">
        <v>93</v>
      </c>
      <c r="N10" s="15"/>
      <c r="O10" s="15"/>
      <c r="P10" s="15"/>
      <c r="Q10" s="15"/>
      <c r="R10" s="15">
        <v>17.5</v>
      </c>
      <c r="S10" s="15" t="s">
        <v>94</v>
      </c>
      <c r="T10" s="15"/>
      <c r="U10" s="15"/>
      <c r="V10" s="15">
        <v>6</v>
      </c>
      <c r="W10" s="15" t="s">
        <v>95</v>
      </c>
      <c r="X10" s="15">
        <v>3</v>
      </c>
      <c r="Y10" s="15" t="s">
        <v>96</v>
      </c>
      <c r="Z10" s="35"/>
      <c r="AA10" s="35" t="s">
        <v>97</v>
      </c>
      <c r="AB10" s="15">
        <v>5</v>
      </c>
      <c r="AC10" s="15" t="s">
        <v>98</v>
      </c>
      <c r="AD10" s="15">
        <v>10</v>
      </c>
      <c r="AE10" s="15" t="s">
        <v>99</v>
      </c>
      <c r="AF10" s="15"/>
      <c r="AG10" s="15"/>
      <c r="AH10" s="15">
        <v>5</v>
      </c>
      <c r="AI10" s="15" t="s">
        <v>100</v>
      </c>
      <c r="AJ10" s="15">
        <v>5</v>
      </c>
      <c r="AK10" s="15"/>
      <c r="AL10" s="8">
        <f t="shared" si="0"/>
        <v>112.855</v>
      </c>
      <c r="AM10" s="31">
        <f t="shared" si="1"/>
        <v>1</v>
      </c>
      <c r="AN10" s="21" t="s">
        <v>101</v>
      </c>
    </row>
    <row r="11" ht="48" spans="1:40">
      <c r="A11" s="15">
        <v>8</v>
      </c>
      <c r="B11" s="7" t="s">
        <v>102</v>
      </c>
      <c r="C11" s="33">
        <v>2025201554</v>
      </c>
      <c r="D11" s="33">
        <v>2025</v>
      </c>
      <c r="E11" s="15">
        <v>2</v>
      </c>
      <c r="F11" s="15">
        <v>2</v>
      </c>
      <c r="G11" s="15">
        <v>5</v>
      </c>
      <c r="H11" s="15"/>
      <c r="I11" s="15">
        <v>2</v>
      </c>
      <c r="J11" s="34" t="s">
        <v>103</v>
      </c>
      <c r="K11" s="34">
        <v>46.235</v>
      </c>
      <c r="L11" s="15">
        <v>3.2</v>
      </c>
      <c r="M11" s="15" t="s">
        <v>104</v>
      </c>
      <c r="N11" s="15"/>
      <c r="O11" s="15"/>
      <c r="P11" s="15"/>
      <c r="Q11" s="15"/>
      <c r="R11" s="15">
        <v>9.5</v>
      </c>
      <c r="S11" s="15" t="s">
        <v>105</v>
      </c>
      <c r="T11" s="15"/>
      <c r="U11" s="15"/>
      <c r="V11" s="15">
        <v>4</v>
      </c>
      <c r="W11" s="15" t="s">
        <v>50</v>
      </c>
      <c r="X11" s="15">
        <v>3</v>
      </c>
      <c r="Y11" s="15" t="s">
        <v>106</v>
      </c>
      <c r="Z11" s="15">
        <v>5.5</v>
      </c>
      <c r="AA11" s="15" t="s">
        <v>107</v>
      </c>
      <c r="AB11" s="15">
        <v>5</v>
      </c>
      <c r="AC11" s="15" t="s">
        <v>108</v>
      </c>
      <c r="AD11" s="15">
        <v>11</v>
      </c>
      <c r="AE11" s="15" t="s">
        <v>109</v>
      </c>
      <c r="AF11" s="15"/>
      <c r="AG11" s="15"/>
      <c r="AH11" s="15">
        <v>4</v>
      </c>
      <c r="AI11" s="15" t="s">
        <v>110</v>
      </c>
      <c r="AJ11" s="15">
        <v>5</v>
      </c>
      <c r="AK11" s="15"/>
      <c r="AL11" s="8">
        <f t="shared" si="0"/>
        <v>107.435</v>
      </c>
      <c r="AM11" s="31">
        <f t="shared" si="1"/>
        <v>2</v>
      </c>
      <c r="AN11" s="21" t="s">
        <v>101</v>
      </c>
    </row>
    <row r="12" ht="48" spans="1:40">
      <c r="A12" s="15">
        <v>9</v>
      </c>
      <c r="B12" s="7" t="s">
        <v>111</v>
      </c>
      <c r="C12" s="33">
        <v>2025201568</v>
      </c>
      <c r="D12" s="33">
        <v>2025</v>
      </c>
      <c r="E12" s="15">
        <v>2</v>
      </c>
      <c r="F12" s="15">
        <v>2</v>
      </c>
      <c r="G12" s="15">
        <v>5</v>
      </c>
      <c r="H12" s="15"/>
      <c r="I12" s="15">
        <v>2</v>
      </c>
      <c r="J12" s="34" t="s">
        <v>112</v>
      </c>
      <c r="K12" s="34">
        <v>46.675</v>
      </c>
      <c r="L12" s="15">
        <v>2.5</v>
      </c>
      <c r="M12" s="15" t="s">
        <v>113</v>
      </c>
      <c r="N12" s="15"/>
      <c r="O12" s="15"/>
      <c r="P12" s="15"/>
      <c r="Q12" s="15"/>
      <c r="R12" s="15">
        <v>4</v>
      </c>
      <c r="S12" s="15" t="s">
        <v>114</v>
      </c>
      <c r="T12" s="15"/>
      <c r="U12" s="15"/>
      <c r="V12" s="15">
        <v>4</v>
      </c>
      <c r="W12" s="15" t="s">
        <v>76</v>
      </c>
      <c r="X12" s="15">
        <v>2.4</v>
      </c>
      <c r="Y12" s="15" t="s">
        <v>115</v>
      </c>
      <c r="Z12" s="15"/>
      <c r="AA12" s="15"/>
      <c r="AB12" s="15">
        <v>5</v>
      </c>
      <c r="AC12" s="15" t="s">
        <v>116</v>
      </c>
      <c r="AD12" s="15">
        <v>7.416</v>
      </c>
      <c r="AE12" s="15" t="s">
        <v>117</v>
      </c>
      <c r="AF12" s="15"/>
      <c r="AG12" s="15"/>
      <c r="AH12" s="15"/>
      <c r="AI12" s="15"/>
      <c r="AJ12" s="15">
        <v>3</v>
      </c>
      <c r="AK12" s="15"/>
      <c r="AL12" s="8">
        <f t="shared" si="0"/>
        <v>85.991</v>
      </c>
      <c r="AM12" s="31">
        <f t="shared" si="1"/>
        <v>11</v>
      </c>
      <c r="AN12" s="21" t="s">
        <v>81</v>
      </c>
    </row>
    <row r="13" ht="60" spans="1:40">
      <c r="A13" s="15">
        <v>10</v>
      </c>
      <c r="B13" s="15" t="s">
        <v>118</v>
      </c>
      <c r="C13" s="15">
        <v>2025201556</v>
      </c>
      <c r="D13" s="33">
        <v>2025</v>
      </c>
      <c r="E13" s="15">
        <v>2</v>
      </c>
      <c r="F13" s="15">
        <v>2</v>
      </c>
      <c r="G13" s="15">
        <v>5</v>
      </c>
      <c r="H13" s="15"/>
      <c r="I13" s="15">
        <v>2</v>
      </c>
      <c r="J13" s="34" t="s">
        <v>112</v>
      </c>
      <c r="K13" s="34">
        <v>46.825</v>
      </c>
      <c r="L13" s="15">
        <v>1.2</v>
      </c>
      <c r="M13" s="15" t="s">
        <v>119</v>
      </c>
      <c r="N13" s="15"/>
      <c r="O13" s="15"/>
      <c r="P13" s="15"/>
      <c r="Q13" s="15"/>
      <c r="R13" s="15">
        <v>0.5</v>
      </c>
      <c r="S13" s="15" t="s">
        <v>120</v>
      </c>
      <c r="T13" s="15"/>
      <c r="U13" s="15"/>
      <c r="V13" s="15">
        <v>4</v>
      </c>
      <c r="W13" s="15" t="s">
        <v>50</v>
      </c>
      <c r="X13" s="15">
        <v>2.1</v>
      </c>
      <c r="Y13" s="15" t="s">
        <v>121</v>
      </c>
      <c r="Z13" s="15"/>
      <c r="AA13" s="15"/>
      <c r="AB13" s="15">
        <v>3</v>
      </c>
      <c r="AC13" s="15" t="s">
        <v>122</v>
      </c>
      <c r="AD13" s="15">
        <v>6.1</v>
      </c>
      <c r="AE13" s="15" t="s">
        <v>123</v>
      </c>
      <c r="AF13" s="15"/>
      <c r="AG13" s="15"/>
      <c r="AH13" s="15">
        <v>5</v>
      </c>
      <c r="AI13" s="15" t="s">
        <v>124</v>
      </c>
      <c r="AJ13" s="15">
        <v>5</v>
      </c>
      <c r="AK13" s="15"/>
      <c r="AL13" s="8">
        <f t="shared" si="0"/>
        <v>84.725</v>
      </c>
      <c r="AM13" s="31">
        <f t="shared" si="1"/>
        <v>13</v>
      </c>
      <c r="AN13" s="21" t="s">
        <v>81</v>
      </c>
    </row>
    <row r="14" ht="48" spans="1:40">
      <c r="A14" s="15">
        <v>11</v>
      </c>
      <c r="B14" s="7" t="s">
        <v>125</v>
      </c>
      <c r="C14" s="33">
        <v>2025201552</v>
      </c>
      <c r="D14" s="33">
        <v>2025</v>
      </c>
      <c r="E14" s="15">
        <v>2</v>
      </c>
      <c r="F14" s="15">
        <v>2</v>
      </c>
      <c r="G14" s="15">
        <v>5</v>
      </c>
      <c r="H14" s="15"/>
      <c r="I14" s="15">
        <v>2</v>
      </c>
      <c r="J14" s="34" t="s">
        <v>126</v>
      </c>
      <c r="K14" s="34">
        <v>46.235</v>
      </c>
      <c r="L14" s="15">
        <v>1.5</v>
      </c>
      <c r="M14" s="15" t="s">
        <v>127</v>
      </c>
      <c r="N14" s="15"/>
      <c r="O14" s="15"/>
      <c r="P14" s="15"/>
      <c r="Q14" s="15"/>
      <c r="R14" s="15">
        <v>4</v>
      </c>
      <c r="S14" s="15" t="s">
        <v>128</v>
      </c>
      <c r="T14" s="15"/>
      <c r="U14" s="15"/>
      <c r="V14" s="15">
        <v>4</v>
      </c>
      <c r="W14" s="15" t="s">
        <v>50</v>
      </c>
      <c r="X14" s="15">
        <v>3</v>
      </c>
      <c r="Y14" s="15" t="s">
        <v>129</v>
      </c>
      <c r="Z14" s="15">
        <v>1.5</v>
      </c>
      <c r="AA14" s="15" t="s">
        <v>130</v>
      </c>
      <c r="AB14" s="15"/>
      <c r="AC14" s="15"/>
      <c r="AD14" s="15">
        <v>3.866</v>
      </c>
      <c r="AE14" s="15" t="s">
        <v>131</v>
      </c>
      <c r="AF14" s="43">
        <v>3</v>
      </c>
      <c r="AG14" s="43" t="s">
        <v>132</v>
      </c>
      <c r="AH14" s="15">
        <v>1</v>
      </c>
      <c r="AI14" s="15" t="s">
        <v>133</v>
      </c>
      <c r="AJ14" s="15">
        <v>3</v>
      </c>
      <c r="AK14" s="15"/>
      <c r="AL14" s="8">
        <f t="shared" si="0"/>
        <v>82.101</v>
      </c>
      <c r="AM14" s="31">
        <f t="shared" si="1"/>
        <v>14</v>
      </c>
      <c r="AN14" s="21" t="s">
        <v>81</v>
      </c>
    </row>
    <row r="15" ht="48" spans="1:40">
      <c r="A15" s="15">
        <v>12</v>
      </c>
      <c r="B15" s="7" t="s">
        <v>134</v>
      </c>
      <c r="C15" s="33">
        <v>2025201558</v>
      </c>
      <c r="D15" s="33" t="s">
        <v>135</v>
      </c>
      <c r="E15" s="15">
        <v>2</v>
      </c>
      <c r="F15" s="15">
        <v>2</v>
      </c>
      <c r="G15" s="15">
        <v>5</v>
      </c>
      <c r="H15" s="15"/>
      <c r="I15" s="15">
        <v>1</v>
      </c>
      <c r="J15" s="34" t="s">
        <v>136</v>
      </c>
      <c r="K15" s="34">
        <v>46.705</v>
      </c>
      <c r="L15" s="15">
        <v>0.9</v>
      </c>
      <c r="M15" s="15" t="s">
        <v>137</v>
      </c>
      <c r="N15" s="15"/>
      <c r="O15" s="15"/>
      <c r="P15" s="15"/>
      <c r="Q15" s="15"/>
      <c r="R15" s="15">
        <v>18</v>
      </c>
      <c r="S15" s="15" t="s">
        <v>138</v>
      </c>
      <c r="T15" s="15"/>
      <c r="U15" s="15"/>
      <c r="V15" s="15"/>
      <c r="W15" s="15"/>
      <c r="X15" s="15">
        <v>0.3</v>
      </c>
      <c r="Y15" s="15" t="s">
        <v>139</v>
      </c>
      <c r="Z15" s="15"/>
      <c r="AA15" s="15"/>
      <c r="AB15" s="15"/>
      <c r="AC15" s="15"/>
      <c r="AD15" s="15"/>
      <c r="AE15" s="15"/>
      <c r="AF15" s="15"/>
      <c r="AG15" s="15"/>
      <c r="AH15" s="15">
        <v>1</v>
      </c>
      <c r="AI15" s="15" t="s">
        <v>64</v>
      </c>
      <c r="AJ15" s="15">
        <v>3</v>
      </c>
      <c r="AK15" s="15"/>
      <c r="AL15" s="8">
        <f t="shared" si="0"/>
        <v>79.905</v>
      </c>
      <c r="AM15" s="31">
        <f t="shared" si="1"/>
        <v>16</v>
      </c>
      <c r="AN15" s="21" t="s">
        <v>55</v>
      </c>
    </row>
    <row r="16" ht="108" spans="1:40">
      <c r="A16" s="43">
        <v>13</v>
      </c>
      <c r="B16" s="44" t="s">
        <v>140</v>
      </c>
      <c r="C16" s="45">
        <v>2025201567</v>
      </c>
      <c r="D16" s="45">
        <v>2025</v>
      </c>
      <c r="E16" s="43">
        <v>2</v>
      </c>
      <c r="F16" s="43">
        <v>2</v>
      </c>
      <c r="G16" s="43">
        <v>5</v>
      </c>
      <c r="H16" s="43"/>
      <c r="I16" s="43">
        <v>2</v>
      </c>
      <c r="J16" s="34" t="s">
        <v>141</v>
      </c>
      <c r="K16" s="34">
        <v>46.705</v>
      </c>
      <c r="L16" s="15">
        <v>2.4</v>
      </c>
      <c r="M16" s="15" t="s">
        <v>142</v>
      </c>
      <c r="N16" s="15"/>
      <c r="O16" s="15" t="s">
        <v>143</v>
      </c>
      <c r="P16" s="15"/>
      <c r="Q16" s="15"/>
      <c r="R16" s="15">
        <v>2</v>
      </c>
      <c r="S16" s="15" t="s">
        <v>144</v>
      </c>
      <c r="T16" s="15"/>
      <c r="U16" s="15"/>
      <c r="V16" s="15">
        <v>6</v>
      </c>
      <c r="W16" s="15" t="s">
        <v>145</v>
      </c>
      <c r="X16" s="15">
        <v>2.4</v>
      </c>
      <c r="Y16" s="15" t="s">
        <v>146</v>
      </c>
      <c r="Z16" s="15">
        <v>2</v>
      </c>
      <c r="AA16" s="35" t="s">
        <v>147</v>
      </c>
      <c r="AB16" s="15">
        <v>3</v>
      </c>
      <c r="AC16" s="15" t="s">
        <v>148</v>
      </c>
      <c r="AD16" s="15">
        <v>12</v>
      </c>
      <c r="AE16" s="15" t="s">
        <v>149</v>
      </c>
      <c r="AF16" s="15"/>
      <c r="AG16" s="15"/>
      <c r="AH16" s="15">
        <v>4</v>
      </c>
      <c r="AI16" s="15" t="s">
        <v>150</v>
      </c>
      <c r="AJ16" s="15">
        <v>5</v>
      </c>
      <c r="AK16" s="15"/>
      <c r="AL16" s="8">
        <f t="shared" si="0"/>
        <v>96.505</v>
      </c>
      <c r="AM16" s="31">
        <f t="shared" si="1"/>
        <v>5</v>
      </c>
      <c r="AN16" s="21" t="s">
        <v>81</v>
      </c>
    </row>
    <row r="17" ht="36" spans="1:40">
      <c r="A17" s="15">
        <v>14</v>
      </c>
      <c r="B17" s="7" t="s">
        <v>151</v>
      </c>
      <c r="C17" s="33">
        <v>2025201553</v>
      </c>
      <c r="D17" s="33">
        <v>2025</v>
      </c>
      <c r="E17" s="15">
        <v>2</v>
      </c>
      <c r="F17" s="15">
        <v>2</v>
      </c>
      <c r="G17" s="15">
        <v>5</v>
      </c>
      <c r="H17" s="15"/>
      <c r="I17" s="15">
        <v>1</v>
      </c>
      <c r="J17" s="34" t="s">
        <v>152</v>
      </c>
      <c r="K17" s="34">
        <v>46.41</v>
      </c>
      <c r="L17" s="15">
        <v>2.7</v>
      </c>
      <c r="M17" s="15" t="s">
        <v>153</v>
      </c>
      <c r="N17" s="15"/>
      <c r="O17" s="15"/>
      <c r="P17" s="15"/>
      <c r="Q17" s="15"/>
      <c r="R17" s="15">
        <v>3.5</v>
      </c>
      <c r="S17" s="15" t="s">
        <v>154</v>
      </c>
      <c r="T17" s="15"/>
      <c r="U17" s="15"/>
      <c r="V17" s="15">
        <v>4</v>
      </c>
      <c r="W17" s="15" t="s">
        <v>155</v>
      </c>
      <c r="X17" s="15">
        <v>2.7</v>
      </c>
      <c r="Y17" s="15" t="s">
        <v>156</v>
      </c>
      <c r="Z17" s="35"/>
      <c r="AA17" s="35" t="s">
        <v>157</v>
      </c>
      <c r="AB17" s="15">
        <v>3</v>
      </c>
      <c r="AC17" s="15" t="s">
        <v>158</v>
      </c>
      <c r="AD17" s="15">
        <v>12</v>
      </c>
      <c r="AE17" s="15" t="s">
        <v>159</v>
      </c>
      <c r="AF17" s="15"/>
      <c r="AG17" s="15"/>
      <c r="AH17" s="15">
        <v>4</v>
      </c>
      <c r="AI17" s="15" t="s">
        <v>160</v>
      </c>
      <c r="AJ17" s="15">
        <v>5</v>
      </c>
      <c r="AK17" s="15"/>
      <c r="AL17" s="8">
        <f t="shared" si="0"/>
        <v>93.31</v>
      </c>
      <c r="AM17" s="31">
        <f t="shared" si="1"/>
        <v>7</v>
      </c>
      <c r="AN17" s="21" t="s">
        <v>81</v>
      </c>
    </row>
    <row r="18" ht="48" spans="1:40">
      <c r="A18" s="15">
        <v>15</v>
      </c>
      <c r="B18" s="11" t="s">
        <v>161</v>
      </c>
      <c r="C18" s="10">
        <v>2025201559</v>
      </c>
      <c r="D18" s="10">
        <v>2025</v>
      </c>
      <c r="E18" s="40">
        <v>2</v>
      </c>
      <c r="F18" s="40">
        <v>2</v>
      </c>
      <c r="G18" s="40">
        <v>5</v>
      </c>
      <c r="H18" s="40"/>
      <c r="I18" s="40">
        <v>2</v>
      </c>
      <c r="J18" s="41" t="s">
        <v>112</v>
      </c>
      <c r="K18" s="41">
        <v>46.38</v>
      </c>
      <c r="L18" s="40">
        <v>1.8</v>
      </c>
      <c r="M18" s="40" t="s">
        <v>162</v>
      </c>
      <c r="N18" s="40"/>
      <c r="O18" s="40"/>
      <c r="P18" s="40"/>
      <c r="Q18" s="40"/>
      <c r="R18" s="40">
        <v>2.5</v>
      </c>
      <c r="S18" s="40" t="s">
        <v>163</v>
      </c>
      <c r="T18" s="40"/>
      <c r="U18" s="40"/>
      <c r="V18" s="40">
        <v>6</v>
      </c>
      <c r="W18" s="40" t="s">
        <v>164</v>
      </c>
      <c r="X18" s="40">
        <v>3</v>
      </c>
      <c r="Y18" s="40" t="s">
        <v>165</v>
      </c>
      <c r="Z18" s="46"/>
      <c r="AA18" s="46" t="s">
        <v>166</v>
      </c>
      <c r="AB18" s="40"/>
      <c r="AC18" s="40"/>
      <c r="AD18" s="40">
        <v>7.498</v>
      </c>
      <c r="AE18" s="40" t="s">
        <v>167</v>
      </c>
      <c r="AF18" s="40"/>
      <c r="AG18" s="40"/>
      <c r="AH18" s="40">
        <v>2</v>
      </c>
      <c r="AI18" s="40" t="s">
        <v>168</v>
      </c>
      <c r="AJ18" s="40">
        <v>5</v>
      </c>
      <c r="AK18" s="40"/>
      <c r="AL18" s="8">
        <f t="shared" si="0"/>
        <v>85.178</v>
      </c>
      <c r="AM18" s="31">
        <f t="shared" si="1"/>
        <v>12</v>
      </c>
      <c r="AN18" s="21" t="s">
        <v>81</v>
      </c>
    </row>
    <row r="19" ht="135" spans="1:40">
      <c r="A19" s="15">
        <v>16</v>
      </c>
      <c r="B19" s="10" t="s">
        <v>169</v>
      </c>
      <c r="C19" s="10">
        <v>2025201563</v>
      </c>
      <c r="D19" s="10">
        <v>2025</v>
      </c>
      <c r="E19" s="10">
        <v>2</v>
      </c>
      <c r="F19" s="10">
        <v>2</v>
      </c>
      <c r="G19" s="10">
        <v>5</v>
      </c>
      <c r="H19" s="10"/>
      <c r="I19" s="10">
        <v>2</v>
      </c>
      <c r="J19" s="10" t="s">
        <v>170</v>
      </c>
      <c r="K19" s="10">
        <v>46.56</v>
      </c>
      <c r="L19" s="10">
        <v>2.1</v>
      </c>
      <c r="M19" s="10" t="s">
        <v>171</v>
      </c>
      <c r="N19" s="10"/>
      <c r="O19" s="10"/>
      <c r="P19" s="10"/>
      <c r="Q19" s="10"/>
      <c r="R19" s="10">
        <v>6</v>
      </c>
      <c r="S19" s="10" t="s">
        <v>172</v>
      </c>
      <c r="T19" s="10"/>
      <c r="U19" s="10"/>
      <c r="V19" s="10">
        <v>6</v>
      </c>
      <c r="W19" s="10" t="s">
        <v>173</v>
      </c>
      <c r="X19" s="10">
        <v>3</v>
      </c>
      <c r="Y19" s="10" t="s">
        <v>174</v>
      </c>
      <c r="Z19" s="10"/>
      <c r="AA19" s="10"/>
      <c r="AB19" s="10"/>
      <c r="AC19" s="10"/>
      <c r="AD19" s="10">
        <v>10</v>
      </c>
      <c r="AE19" s="10" t="s">
        <v>79</v>
      </c>
      <c r="AF19" s="10"/>
      <c r="AG19" s="10"/>
      <c r="AH19" s="10"/>
      <c r="AI19" s="10"/>
      <c r="AJ19" s="10">
        <v>3</v>
      </c>
      <c r="AK19" s="10"/>
      <c r="AL19" s="8">
        <f t="shared" si="0"/>
        <v>87.66</v>
      </c>
      <c r="AM19" s="31">
        <f t="shared" si="1"/>
        <v>10</v>
      </c>
      <c r="AN19" s="21" t="s">
        <v>81</v>
      </c>
    </row>
    <row r="20" ht="40.5" spans="1:40">
      <c r="A20" s="15">
        <v>17</v>
      </c>
      <c r="B20" s="10" t="s">
        <v>175</v>
      </c>
      <c r="C20" s="10">
        <v>2025201566</v>
      </c>
      <c r="D20" s="10">
        <v>2025</v>
      </c>
      <c r="E20" s="10">
        <v>2</v>
      </c>
      <c r="F20" s="10">
        <v>2</v>
      </c>
      <c r="G20" s="10">
        <v>5</v>
      </c>
      <c r="H20" s="10"/>
      <c r="I20" s="10">
        <v>1</v>
      </c>
      <c r="J20" s="10" t="s">
        <v>176</v>
      </c>
      <c r="K20" s="10">
        <v>46.735</v>
      </c>
      <c r="L20" s="10">
        <v>1.2</v>
      </c>
      <c r="M20" s="10" t="s">
        <v>177</v>
      </c>
      <c r="N20" s="10"/>
      <c r="O20" s="10"/>
      <c r="P20" s="10"/>
      <c r="Q20" s="10"/>
      <c r="R20" s="10">
        <v>10</v>
      </c>
      <c r="S20" s="10" t="s">
        <v>178</v>
      </c>
      <c r="T20" s="10"/>
      <c r="U20" s="10"/>
      <c r="V20" s="10">
        <v>4</v>
      </c>
      <c r="W20" s="10" t="s">
        <v>50</v>
      </c>
      <c r="X20" s="10">
        <v>1.8</v>
      </c>
      <c r="Y20" s="10" t="s">
        <v>179</v>
      </c>
      <c r="Z20" s="10"/>
      <c r="AA20" s="10"/>
      <c r="AB20" s="10"/>
      <c r="AC20" s="10"/>
      <c r="AD20" s="10">
        <v>9</v>
      </c>
      <c r="AE20" s="10" t="s">
        <v>180</v>
      </c>
      <c r="AF20" s="10"/>
      <c r="AG20" s="10"/>
      <c r="AH20" s="10">
        <v>4</v>
      </c>
      <c r="AI20" s="10" t="s">
        <v>181</v>
      </c>
      <c r="AJ20" s="10">
        <v>3</v>
      </c>
      <c r="AK20" s="10"/>
      <c r="AL20" s="8">
        <f t="shared" si="0"/>
        <v>89.735</v>
      </c>
      <c r="AM20" s="31">
        <f t="shared" si="1"/>
        <v>8</v>
      </c>
      <c r="AN20" s="21" t="s">
        <v>81</v>
      </c>
    </row>
    <row r="21" ht="175.5" spans="1:40">
      <c r="A21" s="15">
        <v>18</v>
      </c>
      <c r="B21" s="10" t="s">
        <v>182</v>
      </c>
      <c r="C21" s="10">
        <v>2025201555</v>
      </c>
      <c r="D21" s="10">
        <v>2025</v>
      </c>
      <c r="E21" s="10">
        <v>2</v>
      </c>
      <c r="F21" s="10">
        <v>2</v>
      </c>
      <c r="G21" s="10">
        <v>5</v>
      </c>
      <c r="H21" s="10"/>
      <c r="I21" s="10">
        <v>4</v>
      </c>
      <c r="J21" s="10" t="s">
        <v>183</v>
      </c>
      <c r="K21" s="10">
        <v>46.675</v>
      </c>
      <c r="L21" s="10">
        <v>2.1</v>
      </c>
      <c r="M21" s="10" t="s">
        <v>184</v>
      </c>
      <c r="N21" s="10"/>
      <c r="O21" s="47" t="s">
        <v>185</v>
      </c>
      <c r="P21" s="10"/>
      <c r="Q21" s="10"/>
      <c r="R21" s="10">
        <v>10.5</v>
      </c>
      <c r="S21" s="10" t="s">
        <v>186</v>
      </c>
      <c r="T21" s="10"/>
      <c r="U21" s="10"/>
      <c r="V21" s="10">
        <v>4</v>
      </c>
      <c r="W21" s="10" t="s">
        <v>187</v>
      </c>
      <c r="X21" s="10">
        <v>3</v>
      </c>
      <c r="Y21" s="48" t="s">
        <v>188</v>
      </c>
      <c r="Z21" s="10"/>
      <c r="AA21" s="10"/>
      <c r="AB21" s="10">
        <v>3</v>
      </c>
      <c r="AC21" s="10" t="s">
        <v>189</v>
      </c>
      <c r="AD21" s="10">
        <v>9.4</v>
      </c>
      <c r="AE21" s="10" t="s">
        <v>190</v>
      </c>
      <c r="AF21" s="10"/>
      <c r="AG21" s="10"/>
      <c r="AH21" s="10">
        <v>4</v>
      </c>
      <c r="AI21" s="10" t="s">
        <v>191</v>
      </c>
      <c r="AJ21" s="10">
        <v>3</v>
      </c>
      <c r="AK21" s="10"/>
      <c r="AL21" s="8">
        <f t="shared" si="0"/>
        <v>98.675</v>
      </c>
      <c r="AM21" s="31">
        <f t="shared" si="1"/>
        <v>4</v>
      </c>
      <c r="AN21" s="21" t="s">
        <v>101</v>
      </c>
    </row>
    <row r="22" ht="175.5" spans="1:40">
      <c r="A22" s="15">
        <v>19</v>
      </c>
      <c r="B22" s="10" t="s">
        <v>192</v>
      </c>
      <c r="C22" s="10">
        <v>2025201561</v>
      </c>
      <c r="D22" s="10">
        <v>2025</v>
      </c>
      <c r="E22" s="10">
        <v>2</v>
      </c>
      <c r="F22" s="10">
        <v>2</v>
      </c>
      <c r="G22" s="10">
        <v>5</v>
      </c>
      <c r="H22" s="10"/>
      <c r="I22" s="10">
        <v>1</v>
      </c>
      <c r="J22" s="10" t="s">
        <v>193</v>
      </c>
      <c r="K22" s="10">
        <v>46.735</v>
      </c>
      <c r="L22" s="10">
        <v>1.8</v>
      </c>
      <c r="M22" s="10" t="s">
        <v>194</v>
      </c>
      <c r="N22" s="10"/>
      <c r="O22" s="47" t="s">
        <v>195</v>
      </c>
      <c r="P22" s="10"/>
      <c r="Q22" s="10"/>
      <c r="R22" s="10">
        <v>15.5</v>
      </c>
      <c r="S22" s="10" t="s">
        <v>196</v>
      </c>
      <c r="T22" s="10"/>
      <c r="U22" s="10"/>
      <c r="V22" s="10">
        <v>4</v>
      </c>
      <c r="W22" s="10" t="s">
        <v>197</v>
      </c>
      <c r="X22" s="10">
        <v>2.7</v>
      </c>
      <c r="Y22" s="48" t="s">
        <v>198</v>
      </c>
      <c r="Z22" s="10"/>
      <c r="AA22" s="10"/>
      <c r="AB22" s="10">
        <v>3</v>
      </c>
      <c r="AC22" s="10" t="s">
        <v>199</v>
      </c>
      <c r="AD22" s="10">
        <v>8.332</v>
      </c>
      <c r="AE22" s="10" t="s">
        <v>200</v>
      </c>
      <c r="AF22" s="10"/>
      <c r="AG22" s="10"/>
      <c r="AH22" s="10">
        <v>4</v>
      </c>
      <c r="AI22" s="10" t="s">
        <v>201</v>
      </c>
      <c r="AJ22" s="10">
        <v>5</v>
      </c>
      <c r="AK22" s="10"/>
      <c r="AL22" s="8">
        <f t="shared" si="0"/>
        <v>101.067</v>
      </c>
      <c r="AM22" s="31">
        <f t="shared" si="1"/>
        <v>3</v>
      </c>
      <c r="AN22" s="21" t="s">
        <v>101</v>
      </c>
    </row>
    <row r="23" spans="1:40">
      <c r="A23" s="15"/>
    </row>
    <row r="24" spans="1:40">
      <c r="A24" s="15"/>
    </row>
    <row r="25" spans="1:40">
      <c r="A25" s="15"/>
    </row>
    <row r="26" spans="1:40">
      <c r="A26" s="15"/>
    </row>
    <row r="27" spans="1:40">
      <c r="A27" s="15"/>
    </row>
    <row r="28" spans="1:40">
      <c r="A28" s="15"/>
    </row>
    <row r="29" spans="1:40">
      <c r="A29" s="15"/>
    </row>
    <row r="30" spans="1:40">
      <c r="A30" s="15"/>
    </row>
    <row r="31" spans="1:40">
      <c r="A31" s="15"/>
    </row>
    <row r="32" spans="1:40">
      <c r="A32" s="15"/>
    </row>
    <row r="33" spans="1:38">
      <c r="A33" s="15"/>
    </row>
    <row r="34" spans="1:38">
      <c r="A34" s="15"/>
    </row>
    <row r="35" spans="1:38">
      <c r="A35" s="15"/>
    </row>
    <row r="36" spans="1:38">
      <c r="A36" s="15"/>
    </row>
    <row r="37" spans="1:38">
      <c r="A37" s="15"/>
    </row>
    <row r="38" spans="1:38">
      <c r="A38" s="15"/>
    </row>
    <row r="39" spans="1:38">
      <c r="A39" s="15"/>
    </row>
    <row r="40" spans="1:38">
      <c r="A40" s="15"/>
    </row>
    <row r="41" spans="1:38">
      <c r="A41" s="40"/>
    </row>
    <row r="42" spans="1:38">
      <c r="A42" s="15"/>
    </row>
    <row r="43" spans="1:38">
      <c r="A43" s="15"/>
    </row>
    <row r="44" spans="1:38">
      <c r="A44" s="15"/>
    </row>
    <row r="45" spans="1:38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8"/>
    </row>
    <row r="46" spans="1:38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8"/>
    </row>
    <row r="47" spans="1:38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8"/>
    </row>
    <row r="48" spans="1:38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8"/>
    </row>
    <row r="49" spans="1:3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8"/>
    </row>
    <row r="50" spans="1:38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8"/>
    </row>
    <row r="51" spans="1:38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8"/>
    </row>
    <row r="52" spans="1:38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8"/>
    </row>
    <row r="53" spans="1:38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8"/>
    </row>
    <row r="54" spans="1:38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8"/>
    </row>
    <row r="55" spans="1:38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8"/>
    </row>
    <row r="56" spans="1:3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8"/>
    </row>
    <row r="57" spans="1:3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8"/>
    </row>
    <row r="58" spans="1:3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8"/>
    </row>
    <row r="59" spans="1:3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8"/>
    </row>
    <row r="60" spans="1:3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8"/>
    </row>
    <row r="61" spans="1:38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8"/>
    </row>
    <row r="62" spans="1:38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8"/>
    </row>
    <row r="63" spans="1:38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8"/>
    </row>
    <row r="64" spans="1:38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8"/>
    </row>
    <row r="65" spans="1:40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8"/>
    </row>
    <row r="66" s="19" customFormat="1" spans="1:40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7"/>
      <c r="AM66" s="21"/>
      <c r="AN66" s="21"/>
    </row>
    <row r="67" spans="1:40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8"/>
    </row>
    <row r="68" spans="1:40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8"/>
    </row>
    <row r="69" spans="1:40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8"/>
    </row>
    <row r="70" spans="1:4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8"/>
    </row>
    <row r="71" spans="1:40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8"/>
    </row>
    <row r="72" spans="1:40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8"/>
    </row>
    <row r="73" spans="1:40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8"/>
    </row>
    <row r="74" spans="1:40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8"/>
    </row>
    <row r="75" spans="1:40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8"/>
    </row>
    <row r="76" spans="1:40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8"/>
    </row>
    <row r="77" spans="1:40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8"/>
    </row>
    <row r="78" spans="1:40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8"/>
    </row>
    <row r="79" spans="1:40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8"/>
    </row>
    <row r="80" spans="1:40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8"/>
    </row>
    <row r="81" spans="1:40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8"/>
    </row>
    <row r="82" spans="1:40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8"/>
    </row>
    <row r="83" spans="1:40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8"/>
    </row>
    <row r="84" spans="1:40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8"/>
    </row>
    <row r="85" spans="1:40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8"/>
    </row>
    <row r="86" s="19" customFormat="1" spans="1:40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7"/>
      <c r="AM86" s="21"/>
      <c r="AN86" s="21"/>
    </row>
    <row r="87" spans="1:40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8"/>
    </row>
    <row r="88" spans="1:40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8"/>
    </row>
    <row r="89" spans="1:40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8"/>
    </row>
    <row r="90" spans="1:40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8"/>
    </row>
    <row r="91" spans="1:40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8"/>
    </row>
    <row r="92" spans="1:40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8"/>
    </row>
    <row r="93" spans="1:40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8"/>
    </row>
    <row r="94" spans="1:40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8"/>
    </row>
    <row r="95" spans="1:40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8"/>
    </row>
    <row r="96" spans="1:40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8"/>
    </row>
  </sheetData>
  <mergeCells count="13">
    <mergeCell ref="A1:AL1"/>
    <mergeCell ref="E2:J2"/>
    <mergeCell ref="K2:U2"/>
    <mergeCell ref="V2:AA2"/>
    <mergeCell ref="AB2:AG2"/>
    <mergeCell ref="AH2:AK2"/>
    <mergeCell ref="A2:A3"/>
    <mergeCell ref="B2:B3"/>
    <mergeCell ref="C2:C3"/>
    <mergeCell ref="D2:D3"/>
    <mergeCell ref="AL2:AL3"/>
    <mergeCell ref="AM2:AM3"/>
    <mergeCell ref="AN2:A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workbookViewId="0">
      <selection activeCell="C20" sqref="C15:C20"/>
    </sheetView>
  </sheetViews>
  <sheetFormatPr defaultColWidth="9.025" defaultRowHeight="13.5" outlineLevelCol="2"/>
  <cols>
    <col min="1" max="1" width="9" style="1"/>
    <col min="2" max="2" width="10.775" style="2"/>
    <col min="3" max="3" width="9" style="3"/>
  </cols>
  <sheetData>
    <row r="1" spans="1:3">
      <c r="A1" s="4" t="s">
        <v>2</v>
      </c>
      <c r="B1" s="5" t="s">
        <v>10</v>
      </c>
      <c r="C1" s="6" t="s">
        <v>11</v>
      </c>
    </row>
    <row r="2" ht="14.25" spans="1:3">
      <c r="A2" s="7" t="s">
        <v>91</v>
      </c>
      <c r="B2" s="8">
        <v>112.855</v>
      </c>
      <c r="C2" s="6">
        <v>1</v>
      </c>
    </row>
    <row r="3" ht="14.25" spans="1:3">
      <c r="A3" s="7" t="s">
        <v>102</v>
      </c>
      <c r="B3" s="8">
        <v>107.435</v>
      </c>
      <c r="C3" s="6">
        <v>2</v>
      </c>
    </row>
    <row r="4" spans="1:3">
      <c r="A4" s="9" t="s">
        <v>192</v>
      </c>
      <c r="B4" s="8">
        <v>101.067</v>
      </c>
      <c r="C4" s="6">
        <v>3</v>
      </c>
    </row>
    <row r="5" spans="1:3">
      <c r="A5" s="9" t="s">
        <v>182</v>
      </c>
      <c r="B5" s="8">
        <v>98.375</v>
      </c>
      <c r="C5" s="6">
        <v>4</v>
      </c>
    </row>
    <row r="6" ht="14.25" spans="1:3">
      <c r="A6" s="7" t="s">
        <v>140</v>
      </c>
      <c r="B6" s="8">
        <v>96.505</v>
      </c>
      <c r="C6" s="6">
        <v>5</v>
      </c>
    </row>
    <row r="7" ht="14.25" spans="1:3">
      <c r="A7" s="7" t="s">
        <v>151</v>
      </c>
      <c r="B7" s="8">
        <v>93.31</v>
      </c>
      <c r="C7" s="6">
        <v>6</v>
      </c>
    </row>
    <row r="8" ht="14.25" spans="1:3">
      <c r="A8" s="7" t="s">
        <v>72</v>
      </c>
      <c r="B8" s="8">
        <v>91.13</v>
      </c>
      <c r="C8" s="6">
        <v>7</v>
      </c>
    </row>
    <row r="9" spans="1:3">
      <c r="A9" s="9" t="s">
        <v>175</v>
      </c>
      <c r="B9" s="8">
        <v>89.735</v>
      </c>
      <c r="C9" s="6">
        <v>8</v>
      </c>
    </row>
    <row r="10" ht="14.25" spans="1:3">
      <c r="A10" s="7" t="s">
        <v>82</v>
      </c>
      <c r="B10" s="8">
        <v>88.114</v>
      </c>
      <c r="C10" s="6">
        <v>9</v>
      </c>
    </row>
    <row r="11" spans="1:3">
      <c r="A11" s="10" t="s">
        <v>169</v>
      </c>
      <c r="B11" s="8">
        <v>87.66</v>
      </c>
      <c r="C11" s="6">
        <v>10</v>
      </c>
    </row>
    <row r="12" ht="14.25" spans="1:3">
      <c r="A12" s="7" t="s">
        <v>111</v>
      </c>
      <c r="B12" s="8">
        <v>85.991</v>
      </c>
      <c r="C12" s="6">
        <v>11</v>
      </c>
    </row>
    <row r="13" ht="14.25" spans="1:3">
      <c r="A13" s="11" t="s">
        <v>161</v>
      </c>
      <c r="B13" s="8">
        <v>85.178</v>
      </c>
      <c r="C13" s="6">
        <v>12</v>
      </c>
    </row>
    <row r="14" spans="1:3">
      <c r="A14" s="12" t="s">
        <v>118</v>
      </c>
      <c r="B14" s="8">
        <v>84.725</v>
      </c>
      <c r="C14" s="6">
        <v>13</v>
      </c>
    </row>
    <row r="15" ht="14.25" spans="1:3">
      <c r="A15" s="7" t="s">
        <v>125</v>
      </c>
      <c r="B15" s="8">
        <v>82.101</v>
      </c>
      <c r="C15" s="6">
        <v>14</v>
      </c>
    </row>
    <row r="16" ht="14.25" spans="1:3">
      <c r="A16" s="7" t="s">
        <v>134</v>
      </c>
      <c r="B16" s="8">
        <v>81.905</v>
      </c>
      <c r="C16" s="6">
        <v>15</v>
      </c>
    </row>
    <row r="17" ht="14.25" spans="1:3">
      <c r="A17" s="13" t="s">
        <v>65</v>
      </c>
      <c r="B17" s="8">
        <v>80.524</v>
      </c>
      <c r="C17" s="6">
        <v>16</v>
      </c>
    </row>
    <row r="18" ht="14.25" spans="1:3">
      <c r="A18" s="14" t="s">
        <v>59</v>
      </c>
      <c r="B18" s="8">
        <v>75.939</v>
      </c>
      <c r="C18" s="6">
        <v>17</v>
      </c>
    </row>
    <row r="19" ht="14.25" spans="1:3">
      <c r="A19" s="14" t="s">
        <v>46</v>
      </c>
      <c r="B19" s="8">
        <v>71.835</v>
      </c>
      <c r="C19" s="6">
        <v>18</v>
      </c>
    </row>
    <row r="20" ht="14.25" spans="1:3">
      <c r="A20" s="14" t="s">
        <v>56</v>
      </c>
      <c r="B20" s="8">
        <v>65.53</v>
      </c>
      <c r="C20" s="6">
        <v>19</v>
      </c>
    </row>
    <row r="43" spans="1:2">
      <c r="A43" s="15"/>
      <c r="B43" s="8"/>
    </row>
    <row r="44" spans="1:2">
      <c r="A44" s="15"/>
      <c r="B44" s="8"/>
    </row>
    <row r="45" spans="1:2">
      <c r="A45" s="15"/>
      <c r="B45" s="8"/>
    </row>
    <row r="46" spans="1:2">
      <c r="A46" s="15"/>
      <c r="B46" s="8"/>
    </row>
    <row r="47" spans="1:2">
      <c r="A47" s="15"/>
      <c r="B47" s="8"/>
    </row>
    <row r="48" spans="1:2">
      <c r="A48" s="15"/>
      <c r="B48" s="8"/>
    </row>
    <row r="49" spans="1:3">
      <c r="A49" s="15"/>
      <c r="B49" s="8"/>
    </row>
    <row r="50" spans="1:3">
      <c r="A50" s="15"/>
      <c r="B50" s="8"/>
    </row>
    <row r="51" spans="1:3">
      <c r="A51" s="15"/>
      <c r="B51" s="8"/>
    </row>
    <row r="52" spans="1:3">
      <c r="A52" s="15"/>
      <c r="B52" s="8"/>
    </row>
    <row r="53" spans="1:3">
      <c r="A53" s="15"/>
      <c r="B53" s="8"/>
    </row>
    <row r="54" spans="1:3">
      <c r="A54" s="15"/>
      <c r="B54" s="8"/>
    </row>
    <row r="55" spans="1:3">
      <c r="A55" s="15"/>
      <c r="B55" s="8"/>
    </row>
    <row r="56" spans="1:3">
      <c r="A56" s="15"/>
      <c r="B56" s="8"/>
    </row>
    <row r="57" spans="1:3">
      <c r="A57" s="15"/>
      <c r="B57" s="8"/>
    </row>
    <row r="58" spans="1:3">
      <c r="A58" s="15"/>
      <c r="B58" s="8"/>
    </row>
    <row r="59" spans="1:3">
      <c r="A59" s="15"/>
      <c r="B59" s="8"/>
    </row>
    <row r="60" spans="1:3">
      <c r="A60" s="15"/>
      <c r="B60" s="8"/>
    </row>
    <row r="61" spans="1:3">
      <c r="A61" s="15"/>
      <c r="B61" s="8"/>
    </row>
    <row r="62" spans="1:3">
      <c r="A62" s="15"/>
      <c r="B62" s="8"/>
    </row>
    <row r="63" spans="1:3">
      <c r="A63" s="15"/>
      <c r="B63" s="8"/>
    </row>
    <row r="64" spans="1:3">
      <c r="A64" s="16"/>
      <c r="B64" s="17"/>
      <c r="C64" s="18"/>
    </row>
    <row r="65" spans="1:2">
      <c r="A65" s="15"/>
      <c r="B65" s="8"/>
    </row>
    <row r="66" spans="1:2">
      <c r="A66" s="15"/>
      <c r="B66" s="8"/>
    </row>
    <row r="67" spans="1:2">
      <c r="A67" s="15"/>
      <c r="B67" s="8"/>
    </row>
    <row r="68" spans="1:2">
      <c r="A68" s="15"/>
      <c r="B68" s="8"/>
    </row>
    <row r="69" spans="1:2">
      <c r="A69" s="15"/>
      <c r="B69" s="8"/>
    </row>
    <row r="70" spans="1:2">
      <c r="A70" s="15"/>
      <c r="B70" s="8"/>
    </row>
    <row r="71" spans="1:2">
      <c r="A71" s="15"/>
      <c r="B71" s="8"/>
    </row>
    <row r="72" spans="1:2">
      <c r="A72" s="15"/>
      <c r="B72" s="8"/>
    </row>
    <row r="73" spans="1:2">
      <c r="A73" s="15"/>
      <c r="B73" s="8"/>
    </row>
    <row r="74" spans="1:2">
      <c r="A74" s="15"/>
      <c r="B74" s="8"/>
    </row>
    <row r="75" spans="1:2">
      <c r="A75" s="15"/>
      <c r="B75" s="8"/>
    </row>
    <row r="76" spans="1:2">
      <c r="A76" s="15"/>
      <c r="B76" s="8"/>
    </row>
    <row r="77" spans="1:2">
      <c r="A77" s="15"/>
      <c r="B77" s="8"/>
    </row>
    <row r="78" spans="1:2">
      <c r="A78" s="15"/>
      <c r="B78" s="8"/>
    </row>
    <row r="79" spans="1:2">
      <c r="A79" s="15"/>
      <c r="B79" s="8"/>
    </row>
    <row r="80" spans="1:2">
      <c r="A80" s="15"/>
      <c r="B80" s="8"/>
    </row>
    <row r="81" spans="1:3">
      <c r="A81" s="15"/>
      <c r="B81" s="8"/>
    </row>
    <row r="82" spans="1:3">
      <c r="A82" s="15"/>
      <c r="B82" s="8"/>
    </row>
    <row r="83" spans="1:3">
      <c r="A83" s="15"/>
      <c r="B83" s="8"/>
    </row>
    <row r="84" spans="1:3">
      <c r="A84" s="16"/>
      <c r="B84" s="17"/>
      <c r="C84" s="18"/>
    </row>
    <row r="85" spans="1:3">
      <c r="A85" s="15"/>
      <c r="B85" s="8"/>
    </row>
    <row r="86" spans="1:3">
      <c r="A86" s="15"/>
      <c r="B86" s="8"/>
    </row>
    <row r="87" spans="1:3">
      <c r="A87" s="15"/>
      <c r="B87" s="8"/>
    </row>
    <row r="88" spans="1:3">
      <c r="A88" s="15"/>
      <c r="B88" s="8"/>
    </row>
    <row r="89" spans="1:3">
      <c r="A89" s="15"/>
      <c r="B89" s="8"/>
    </row>
    <row r="90" spans="1:3">
      <c r="A90" s="15"/>
      <c r="B90" s="8"/>
    </row>
    <row r="91" spans="1:3">
      <c r="A91" s="15"/>
      <c r="B91" s="8"/>
    </row>
    <row r="92" spans="1:3">
      <c r="A92" s="15"/>
      <c r="B92" s="8"/>
    </row>
    <row r="93" spans="1:3">
      <c r="A93" s="15"/>
      <c r="B93" s="8"/>
    </row>
    <row r="94" spans="1:3">
      <c r="A94" s="15"/>
      <c r="B94" s="8"/>
    </row>
  </sheetData>
  <sortState ref="A2:C94">
    <sortCondition ref="B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202x级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麦子衣</cp:lastModifiedBy>
  <dcterms:created xsi:type="dcterms:W3CDTF">2021-10-12T07:12:00Z</dcterms:created>
  <dcterms:modified xsi:type="dcterms:W3CDTF">2026-10-14T09:35:29Z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829D1EC315504842927680A7F89EE0B8_13</vt:lpwstr>
  </property>
  <property fmtid="{D5CDD505-2E9C-101B-9397-08002B2CF9AE}" pid="4" name="CalculationRule">
    <vt:i4>0</vt:i4>
  </property>
</Properties>
</file>